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20" windowWidth="14360" windowHeight="4680" activeTab="0"/>
  </bookViews>
  <sheets>
    <sheet name="Foglio1" sheetId="1" r:id="rId1"/>
    <sheet name="Foglio2" sheetId="2" r:id="rId2"/>
    <sheet name="Foglio3" sheetId="3" r:id="rId3"/>
  </sheets>
  <definedNames>
    <definedName name="solver_adj" localSheetId="0" hidden="1">'Foglio1'!$H$11:$H$16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'Foglio1'!$G$4</definedName>
    <definedName name="solver_lhs2" localSheetId="0" hidden="1">'Foglio1'!$G$5</definedName>
    <definedName name="solver_lhs3" localSheetId="0" hidden="1">'Foglio1'!$G$7</definedName>
    <definedName name="solver_lhs4" localSheetId="0" hidden="1">'Foglio1'!$G$8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'Foglio1'!$C$14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hs1" localSheetId="0" hidden="1">'Foglio1'!$B$9</definedName>
    <definedName name="solver_rhs2" localSheetId="0" hidden="1">'Foglio1'!$C$9</definedName>
    <definedName name="solver_rhs3" localSheetId="0" hidden="1">0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</workbook>
</file>

<file path=xl/sharedStrings.xml><?xml version="1.0" encoding="utf-8"?>
<sst xmlns="http://schemas.openxmlformats.org/spreadsheetml/2006/main" count="24" uniqueCount="23">
  <si>
    <t>problema dell'IMEDI</t>
  </si>
  <si>
    <t xml:space="preserve">Tipo viti </t>
  </si>
  <si>
    <t>Reparto A</t>
  </si>
  <si>
    <t>Reparto B</t>
  </si>
  <si>
    <t>Profitto [€]</t>
  </si>
  <si>
    <t>Max Reaparto A</t>
  </si>
  <si>
    <t>Max Reaparto B</t>
  </si>
  <si>
    <t>violato</t>
  </si>
  <si>
    <t>vincoli di capacità</t>
  </si>
  <si>
    <t>vincoli di produzione</t>
  </si>
  <si>
    <t xml:space="preserve">produzione viti torx inferiore a </t>
  </si>
  <si>
    <t xml:space="preserve">produzione viti legno suoeriore a </t>
  </si>
  <si>
    <t>variabili</t>
  </si>
  <si>
    <t>X1A</t>
  </si>
  <si>
    <t>X1B</t>
  </si>
  <si>
    <t>X2A</t>
  </si>
  <si>
    <t>X2B</t>
  </si>
  <si>
    <t>X3A</t>
  </si>
  <si>
    <t>X3B</t>
  </si>
  <si>
    <t>torx(prodotto 1)</t>
  </si>
  <si>
    <t>tcei (prodotto 2)</t>
  </si>
  <si>
    <t>Per legno (prodotto 3)</t>
  </si>
  <si>
    <t>funzione obiettivo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</si>
</sst>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b/>
      <sz val="12"/>
      <name val="Century Gothic"/>
      <family val="2"/>
    </font>
    <font>
      <b/>
      <sz val="10"/>
      <color rgb="FF00000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left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vertical="center" wrapText="1" readingOrder="1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tabSelected="1" workbookViewId="0" topLeftCell="A1">
      <selection activeCell="C14" sqref="C14"/>
    </sheetView>
  </sheetViews>
  <sheetFormatPr defaultColWidth="9.140625" defaultRowHeight="15"/>
  <cols>
    <col min="2" max="2" width="21.57421875" style="0" customWidth="1"/>
    <col min="3" max="3" width="15.7109375" style="0" customWidth="1"/>
    <col min="4" max="4" width="17.00390625" style="0" customWidth="1"/>
    <col min="5" max="5" width="14.7109375" style="0" customWidth="1"/>
    <col min="7" max="7" width="14.28125" style="0" customWidth="1"/>
  </cols>
  <sheetData>
    <row r="1" ht="15">
      <c r="B1" s="1" t="s">
        <v>0</v>
      </c>
    </row>
    <row r="3" spans="2:8" ht="27" customHeight="1">
      <c r="B3" s="2" t="s">
        <v>1</v>
      </c>
      <c r="C3" s="3" t="s">
        <v>2</v>
      </c>
      <c r="D3" s="3" t="s">
        <v>3</v>
      </c>
      <c r="E3" s="3" t="s">
        <v>4</v>
      </c>
      <c r="G3" s="3" t="s">
        <v>8</v>
      </c>
      <c r="H3" s="3" t="s">
        <v>7</v>
      </c>
    </row>
    <row r="4" spans="2:8" ht="16">
      <c r="B4" s="4" t="s">
        <v>19</v>
      </c>
      <c r="C4" s="5">
        <v>3.5</v>
      </c>
      <c r="D4" s="5">
        <v>3.8</v>
      </c>
      <c r="E4" s="5">
        <v>35</v>
      </c>
      <c r="G4" s="7">
        <f>C4*H11+C5*H13+C6*H15</f>
        <v>0</v>
      </c>
      <c r="H4" s="7">
        <f>IF(G4&gt;B9,1,0)</f>
        <v>0</v>
      </c>
    </row>
    <row r="5" spans="2:8" ht="16">
      <c r="B5" s="4" t="s">
        <v>20</v>
      </c>
      <c r="C5" s="5">
        <v>3.2</v>
      </c>
      <c r="D5" s="5">
        <v>3.5</v>
      </c>
      <c r="E5" s="5">
        <v>30</v>
      </c>
      <c r="G5" s="7">
        <f>D4*H12+D5*H14+D6*H16</f>
        <v>0</v>
      </c>
      <c r="H5" s="7">
        <f>IF(G5&gt;C9,1,0)</f>
        <v>0</v>
      </c>
    </row>
    <row r="6" spans="2:8" ht="30">
      <c r="B6" s="4" t="s">
        <v>21</v>
      </c>
      <c r="C6" s="5">
        <v>2.5</v>
      </c>
      <c r="D6" s="5">
        <v>3</v>
      </c>
      <c r="E6" s="5">
        <v>20</v>
      </c>
      <c r="G6" s="8" t="s">
        <v>9</v>
      </c>
      <c r="H6" s="8" t="s">
        <v>7</v>
      </c>
    </row>
    <row r="7" spans="7:8" ht="29.25" customHeight="1">
      <c r="G7" s="7">
        <f>H15+H12-D12*SUM(H11:H16)</f>
        <v>0</v>
      </c>
      <c r="H7" s="7">
        <f>IF(G7&gt;0,1,0)</f>
        <v>0</v>
      </c>
    </row>
    <row r="8" spans="2:8" ht="23.25" customHeight="1">
      <c r="B8" s="6" t="s">
        <v>5</v>
      </c>
      <c r="C8" s="6" t="s">
        <v>6</v>
      </c>
      <c r="G8" s="7">
        <f>H15+H16-D11*SUM(H11:H16)</f>
        <v>0</v>
      </c>
      <c r="H8" s="7">
        <f>IF(G8&lt;0,1,0)</f>
        <v>0</v>
      </c>
    </row>
    <row r="9" spans="2:3" ht="15">
      <c r="B9" s="7">
        <v>24</v>
      </c>
      <c r="C9" s="7">
        <v>40</v>
      </c>
    </row>
    <row r="11" spans="2:8" ht="15">
      <c r="B11" s="12" t="s">
        <v>11</v>
      </c>
      <c r="C11" s="11"/>
      <c r="D11" s="7">
        <v>0.2</v>
      </c>
      <c r="F11" t="s">
        <v>12</v>
      </c>
      <c r="G11" s="9" t="s">
        <v>13</v>
      </c>
      <c r="H11" s="7">
        <v>0</v>
      </c>
    </row>
    <row r="12" spans="2:8" ht="15">
      <c r="B12" s="13" t="s">
        <v>10</v>
      </c>
      <c r="C12" s="10"/>
      <c r="D12" s="7">
        <v>0.7</v>
      </c>
      <c r="G12" s="9" t="s">
        <v>14</v>
      </c>
      <c r="H12" s="7">
        <v>0</v>
      </c>
    </row>
    <row r="13" spans="7:8" ht="15">
      <c r="G13" s="9" t="s">
        <v>15</v>
      </c>
      <c r="H13" s="7">
        <v>0</v>
      </c>
    </row>
    <row r="14" spans="2:8" ht="15">
      <c r="B14" s="9" t="s">
        <v>22</v>
      </c>
      <c r="C14" s="7">
        <f>E4*H11+E4*H12+E5*H13+E5*H14+E6*H15+E6*H16</f>
        <v>0</v>
      </c>
      <c r="G14" s="9" t="s">
        <v>16</v>
      </c>
      <c r="H14" s="7">
        <v>0</v>
      </c>
    </row>
    <row r="15" spans="7:8" ht="15">
      <c r="G15" s="9" t="s">
        <v>17</v>
      </c>
      <c r="H15" s="7">
        <v>0</v>
      </c>
    </row>
    <row r="16" spans="7:8" ht="15">
      <c r="G16" s="9" t="s">
        <v>18</v>
      </c>
      <c r="H16" s="7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Annarita</cp:lastModifiedBy>
  <dcterms:created xsi:type="dcterms:W3CDTF">2016-03-13T18:40:18Z</dcterms:created>
  <dcterms:modified xsi:type="dcterms:W3CDTF">2018-03-11T22:12:16Z</dcterms:modified>
  <cp:category/>
  <cp:version/>
  <cp:contentType/>
  <cp:contentStatus/>
</cp:coreProperties>
</file>